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"/>
    </mc:Choice>
  </mc:AlternateContent>
  <bookViews>
    <workbookView xWindow="0" yWindow="0" windowWidth="15345" windowHeight="598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4" i="1"/>
  <c r="B20" i="1"/>
  <c r="B16" i="1"/>
  <c r="B13" i="1"/>
  <c r="B5" i="1"/>
  <c r="B10" i="1"/>
</calcChain>
</file>

<file path=xl/sharedStrings.xml><?xml version="1.0" encoding="utf-8"?>
<sst xmlns="http://schemas.openxmlformats.org/spreadsheetml/2006/main" count="19" uniqueCount="19">
  <si>
    <t>cost of goods sold</t>
  </si>
  <si>
    <t>Total inventories</t>
  </si>
  <si>
    <t>Inventories January</t>
  </si>
  <si>
    <t>Inventories April</t>
  </si>
  <si>
    <t>Average inventory</t>
  </si>
  <si>
    <t>Inventory turnover rate</t>
  </si>
  <si>
    <t>Days Inventory</t>
  </si>
  <si>
    <t>Days Inventory = (Total inventories /cost of goods sold) *Days in period (365/4)</t>
  </si>
  <si>
    <t xml:space="preserve">Revenue </t>
  </si>
  <si>
    <t>Days sales inventory</t>
  </si>
  <si>
    <t xml:space="preserve">Accounts receivable </t>
  </si>
  <si>
    <t>Days Sales Outstanding</t>
  </si>
  <si>
    <t>Days Sales Outstanding = (Accounts Receivable / Revenue) * Days in Period</t>
  </si>
  <si>
    <t>Account receivable turnover</t>
  </si>
  <si>
    <t>Account receivable turnover = Net credit sales/Average accounts receivable</t>
  </si>
  <si>
    <t xml:space="preserve">credit sales </t>
  </si>
  <si>
    <t>sa</t>
  </si>
  <si>
    <t>Walmart Inc. cash conversion ratios</t>
  </si>
  <si>
    <r>
      <t xml:space="preserve">Average collection cycle </t>
    </r>
    <r>
      <rPr>
        <sz val="12"/>
        <color theme="1"/>
        <rFont val="Times New Roman"/>
        <family val="1"/>
      </rPr>
      <t>= (365/4)/Receivable turnover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</si>
</sst>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3" fontId="1" fillId="0" borderId="0" xfId="0" applyNumberFormat="1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D8" sqref="D8"/>
    </sheetView>
  </sheetViews>
  <sheetFormatPr defaultRowHeight="15.75" x14ac:dyDescent="0.25"/>
  <cols>
    <col min="1" max="1" width="30" style="1" customWidth="1"/>
    <col min="2" max="2" width="40.5703125" style="1" customWidth="1"/>
    <col min="3" max="16384" width="9.140625" style="1"/>
  </cols>
  <sheetData>
    <row r="1" spans="1:2" s="1" customFormat="1" x14ac:dyDescent="0.25">
      <c r="B1" s="2" t="s">
        <v>17</v>
      </c>
    </row>
    <row r="3" spans="1:2" s="1" customFormat="1" x14ac:dyDescent="0.25">
      <c r="A3" s="1" t="s">
        <v>2</v>
      </c>
      <c r="B3" s="3">
        <v>43783</v>
      </c>
    </row>
    <row r="4" spans="1:2" s="1" customFormat="1" x14ac:dyDescent="0.25">
      <c r="A4" s="1" t="s">
        <v>3</v>
      </c>
      <c r="B4" s="3">
        <v>43303</v>
      </c>
    </row>
    <row r="5" spans="1:2" s="1" customFormat="1" x14ac:dyDescent="0.25">
      <c r="A5" s="4" t="s">
        <v>4</v>
      </c>
      <c r="B5" s="4">
        <f>(B3+B4)/2</f>
        <v>43543</v>
      </c>
    </row>
    <row r="8" spans="1:2" s="1" customFormat="1" x14ac:dyDescent="0.25">
      <c r="A8" s="1" t="s">
        <v>0</v>
      </c>
      <c r="B8" s="3">
        <v>91707</v>
      </c>
    </row>
    <row r="9" spans="1:2" s="1" customFormat="1" x14ac:dyDescent="0.25">
      <c r="A9" s="1" t="s">
        <v>1</v>
      </c>
      <c r="B9" s="3">
        <v>43543</v>
      </c>
    </row>
    <row r="10" spans="1:2" s="1" customFormat="1" x14ac:dyDescent="0.25">
      <c r="A10" s="4" t="s">
        <v>5</v>
      </c>
      <c r="B10" s="4">
        <f>B8/(B5)</f>
        <v>2.1061249799049215</v>
      </c>
    </row>
    <row r="12" spans="1:2" s="1" customFormat="1" ht="22.5" customHeight="1" x14ac:dyDescent="0.25">
      <c r="A12" s="1" t="s">
        <v>7</v>
      </c>
    </row>
    <row r="13" spans="1:2" s="1" customFormat="1" x14ac:dyDescent="0.25">
      <c r="A13" s="4" t="s">
        <v>6</v>
      </c>
      <c r="B13" s="4">
        <f>(B9/B8)*365/4</f>
        <v>43.326013826643553</v>
      </c>
    </row>
    <row r="15" spans="1:2" s="1" customFormat="1" x14ac:dyDescent="0.25">
      <c r="A15" s="1" t="s">
        <v>8</v>
      </c>
      <c r="B15" s="3">
        <v>122690</v>
      </c>
    </row>
    <row r="16" spans="1:2" s="1" customFormat="1" x14ac:dyDescent="0.25">
      <c r="A16" s="4" t="s">
        <v>9</v>
      </c>
      <c r="B16" s="4">
        <f>(B9/B15)*(365/4)</f>
        <v>32.384862254462462</v>
      </c>
    </row>
    <row r="18" spans="1:2" s="1" customFormat="1" x14ac:dyDescent="0.25">
      <c r="A18" s="1" t="s">
        <v>10</v>
      </c>
      <c r="B18" s="1">
        <v>4568</v>
      </c>
    </row>
    <row r="19" spans="1:2" s="1" customFormat="1" x14ac:dyDescent="0.25">
      <c r="A19" s="1" t="s">
        <v>12</v>
      </c>
    </row>
    <row r="20" spans="1:2" s="1" customFormat="1" x14ac:dyDescent="0.25">
      <c r="A20" s="4" t="s">
        <v>11</v>
      </c>
      <c r="B20" s="4">
        <f>(B18/B15)*(365/4)</f>
        <v>3.397424402966827</v>
      </c>
    </row>
    <row r="22" spans="1:2" s="1" customFormat="1" x14ac:dyDescent="0.25">
      <c r="A22" s="1" t="s">
        <v>14</v>
      </c>
    </row>
    <row r="23" spans="1:2" s="1" customFormat="1" x14ac:dyDescent="0.25">
      <c r="A23" s="1" t="s">
        <v>15</v>
      </c>
      <c r="B23" s="5">
        <v>413175.6</v>
      </c>
    </row>
    <row r="24" spans="1:2" s="1" customFormat="1" x14ac:dyDescent="0.25">
      <c r="A24" s="4" t="s">
        <v>13</v>
      </c>
      <c r="B24" s="4">
        <f>B23/B18</f>
        <v>90.449999999999989</v>
      </c>
    </row>
    <row r="26" spans="1:2" s="1" customFormat="1" x14ac:dyDescent="0.25">
      <c r="A26" s="4" t="s">
        <v>18</v>
      </c>
    </row>
    <row r="27" spans="1:2" s="1" customFormat="1" x14ac:dyDescent="0.25">
      <c r="B27" s="1">
        <f>(365/4)/B24</f>
        <v>1.0088446655610837</v>
      </c>
    </row>
    <row r="54" spans="3:3" s="1" customFormat="1" x14ac:dyDescent="0.25">
      <c r="C5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2018-07-28T16:38:50Z</dcterms:created>
  <dcterms:modified xsi:type="dcterms:W3CDTF">2018-07-29T09:16:30Z</dcterms:modified>
</cp:coreProperties>
</file>